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20475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<sst xmlns="http://schemas.openxmlformats.org/spreadsheetml/2006/main" count="65" uniqueCount="58">
  <si>
    <t>单   位</t>
  </si>
  <si>
    <t>自治区其他领导批示</t>
  </si>
  <si>
    <t>办公室</t>
  </si>
  <si>
    <t>财政审计处</t>
  </si>
  <si>
    <t>企业审计处</t>
  </si>
  <si>
    <t>人事处</t>
  </si>
  <si>
    <t>审计科研所</t>
  </si>
  <si>
    <t>金融审计处</t>
  </si>
  <si>
    <t>合   计</t>
  </si>
  <si>
    <t>自治区党委、政府信息</t>
  </si>
  <si>
    <t>获采用信息合计</t>
  </si>
  <si>
    <t>自治区党委书记、主席批示</t>
  </si>
  <si>
    <t>固定资产
投资审计处</t>
  </si>
  <si>
    <t>内部审计
指导中心</t>
  </si>
  <si>
    <t>外资运用
审计处</t>
  </si>
  <si>
    <t>社会保障
审计处</t>
  </si>
  <si>
    <t>经济责任
审计局</t>
  </si>
  <si>
    <t>机关党委
（纪委）</t>
  </si>
  <si>
    <t>自治区党委
改革信息</t>
  </si>
  <si>
    <t>行政事业
审计处</t>
  </si>
  <si>
    <t>派出农业水利
林业审计处</t>
  </si>
  <si>
    <t>派出交通
建设审计处</t>
  </si>
  <si>
    <t>派出教育
科学审计处</t>
  </si>
  <si>
    <t>离退休人员
工作处</t>
  </si>
  <si>
    <t>派出文体
新闻审计处</t>
  </si>
  <si>
    <t>派出发展
计划审计处</t>
  </si>
  <si>
    <t>派出经济
贸易审计处</t>
  </si>
  <si>
    <t>派出卫生
计生审计处</t>
  </si>
  <si>
    <t>派出工商
质监审计处</t>
  </si>
  <si>
    <t>派出资源
环保审计处</t>
  </si>
  <si>
    <t>派出旅游
民族审计处</t>
  </si>
  <si>
    <t>派出政法
审计处</t>
  </si>
  <si>
    <t>派出民政
社保审计处</t>
  </si>
  <si>
    <t>加或扣分</t>
  </si>
  <si>
    <t>综合
得分</t>
  </si>
  <si>
    <t>基础
得分</t>
  </si>
  <si>
    <t>上报自治区政府合计</t>
  </si>
  <si>
    <t>审计署、自治区审计厅
属媒体新闻</t>
  </si>
  <si>
    <t>综合评定</t>
  </si>
  <si>
    <t>上报信息合计</t>
  </si>
  <si>
    <t>1.党委信息采用</t>
  </si>
  <si>
    <t>2.政务信息采用</t>
  </si>
  <si>
    <t>年上报信息合计</t>
  </si>
  <si>
    <t>自治区党委、政府
调研信息</t>
  </si>
  <si>
    <t>自治区政府
审计要情</t>
  </si>
  <si>
    <t>审计信息
中心</t>
  </si>
  <si>
    <t>审计培训
中心</t>
  </si>
  <si>
    <t>机关服务
中心</t>
  </si>
  <si>
    <t>综合排名</t>
  </si>
  <si>
    <t>1.署网站微信采用</t>
  </si>
  <si>
    <t>3.审计厅网站采用</t>
  </si>
  <si>
    <t>获采用信息合计</t>
  </si>
  <si>
    <t>年分解采用指标</t>
  </si>
  <si>
    <t>获采用新闻合计</t>
  </si>
  <si>
    <t>2.署报刊杂志内刊
采用</t>
  </si>
  <si>
    <t>审理处
（原法规处）</t>
  </si>
  <si>
    <r>
      <t>农业农村审计处</t>
    </r>
    <r>
      <rPr>
        <b/>
        <sz val="7"/>
        <color indexed="8"/>
        <rFont val="仿宋"/>
        <family val="3"/>
      </rPr>
      <t>（原农业与资源环保审计处）</t>
    </r>
  </si>
  <si>
    <r>
      <t xml:space="preserve">               </t>
    </r>
    <r>
      <rPr>
        <sz val="18"/>
        <color indexed="8"/>
        <rFont val="方正小标宋_GBK"/>
        <family val="3"/>
      </rPr>
      <t xml:space="preserve"> </t>
    </r>
    <r>
      <rPr>
        <b/>
        <sz val="20"/>
        <color indexed="8"/>
        <rFont val="华文中宋"/>
        <family val="0"/>
      </rPr>
      <t xml:space="preserve">2018年度厅本级上报信息和新闻稿件获采用情况统计表 </t>
    </r>
    <r>
      <rPr>
        <sz val="20"/>
        <color indexed="8"/>
        <rFont val="黑体"/>
        <family val="3"/>
      </rPr>
      <t xml:space="preserve">    </t>
    </r>
    <r>
      <rPr>
        <sz val="10"/>
        <color indexed="8"/>
        <rFont val="仿宋_GB2312"/>
        <family val="1"/>
      </rPr>
      <t>单位：篇或条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</si>
</sst>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3"/>
    </font>
    <font>
      <sz val="20"/>
      <color indexed="8"/>
      <name val="黑体"/>
      <family val="3"/>
    </font>
    <font>
      <sz val="10"/>
      <color indexed="8"/>
      <name val="仿宋_GB2312"/>
      <family val="1"/>
    </font>
    <font>
      <sz val="9"/>
      <name val="宋体"/>
      <family val="0"/>
    </font>
    <font>
      <b/>
      <sz val="20"/>
      <color indexed="8"/>
      <name val="华文中宋"/>
      <family val="0"/>
    </font>
    <font>
      <b/>
      <sz val="7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Times New Roman"/>
      <family val="1"/>
    </font>
    <font>
      <sz val="10.5"/>
      <color indexed="8"/>
      <name val="仿宋_GB2312"/>
      <family val="1"/>
    </font>
    <font>
      <b/>
      <sz val="10.5"/>
      <color indexed="8"/>
      <name val="仿宋_GB2312"/>
      <family val="1"/>
    </font>
    <font>
      <b/>
      <sz val="9"/>
      <color indexed="8"/>
      <name val="仿宋"/>
      <family val="3"/>
    </font>
    <font>
      <b/>
      <sz val="9"/>
      <color indexed="8"/>
      <name val="华文仿宋"/>
      <family val="0"/>
    </font>
    <font>
      <b/>
      <sz val="8"/>
      <color indexed="8"/>
      <name val="华文仿宋"/>
      <family val="0"/>
    </font>
    <font>
      <b/>
      <sz val="8"/>
      <color indexed="8"/>
      <name val="仿宋_GB2312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仿宋_GB2312"/>
      <family val="1"/>
    </font>
    <font>
      <b/>
      <sz val="8"/>
      <color indexed="8"/>
      <name val="仿宋"/>
      <family val="3"/>
    </font>
    <font>
      <sz val="18"/>
      <color indexed="8"/>
      <name val="黑体"/>
      <family val="3"/>
    </font>
    <font>
      <b/>
      <sz val="10"/>
      <color indexed="8"/>
      <name val="仿宋_GB2312"/>
      <family val="1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Times New Roman"/>
      <family val="1"/>
    </font>
    <font>
      <sz val="10.5"/>
      <color rgb="FF000000"/>
      <name val="仿宋_GB2312"/>
      <family val="1"/>
    </font>
    <font>
      <b/>
      <sz val="10.5"/>
      <color rgb="FF000000"/>
      <name val="仿宋_GB2312"/>
      <family val="1"/>
    </font>
    <font>
      <b/>
      <sz val="9"/>
      <color rgb="FF000000"/>
      <name val="仿宋"/>
      <family val="3"/>
    </font>
    <font>
      <b/>
      <sz val="9"/>
      <color rgb="FF000000"/>
      <name val="华文仿宋"/>
      <family val="0"/>
    </font>
    <font>
      <b/>
      <sz val="8"/>
      <color rgb="FF000000"/>
      <name val="华文仿宋"/>
      <family val="0"/>
    </font>
    <font>
      <b/>
      <sz val="8"/>
      <color rgb="FF000000"/>
      <name val="仿宋_GB2312"/>
      <family val="1"/>
    </font>
    <font>
      <sz val="8"/>
      <color theme="1"/>
      <name val="Calibri"/>
      <family val="0"/>
    </font>
    <font>
      <b/>
      <sz val="10"/>
      <color rgb="FF000000"/>
      <name val="宋体"/>
      <family val="0"/>
    </font>
    <font>
      <b/>
      <sz val="9"/>
      <color rgb="FF000000"/>
      <name val="仿宋_GB2312"/>
      <family val="1"/>
    </font>
    <font>
      <b/>
      <sz val="8"/>
      <color rgb="FF000000"/>
      <name val="仿宋"/>
      <family val="3"/>
    </font>
    <font>
      <sz val="18"/>
      <color rgb="FF000000"/>
      <name val="黑体"/>
      <family val="3"/>
    </font>
    <font>
      <b/>
      <sz val="10"/>
      <color rgb="FF000000"/>
      <name val="仿宋_GB2312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62" fillId="0" borderId="12" xfId="0" applyFont="1" applyBorder="1" applyAlignment="1">
      <alignment horizontal="left" vertical="center"/>
    </xf>
    <xf numFmtId="0" fontId="63" fillId="33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A1" sqref="A1:Z1"/>
    </sheetView>
  </sheetViews>
  <sheetFormatPr defaultColWidth="9.140625" defaultRowHeight="15"/>
  <cols>
    <col min="1" max="1" width="11.421875" style="0" customWidth="1"/>
    <col min="2" max="6" width="4.57421875" style="0" customWidth="1"/>
    <col min="7" max="7" width="5.28125" style="0" customWidth="1"/>
    <col min="8" max="8" width="5.140625" style="0" customWidth="1"/>
    <col min="9" max="10" width="4.57421875" style="0" customWidth="1"/>
    <col min="11" max="11" width="5.7109375" style="0" customWidth="1"/>
    <col min="12" max="12" width="5.421875" style="0" customWidth="1"/>
    <col min="13" max="13" width="5.140625" style="0" customWidth="1"/>
    <col min="14" max="14" width="5.28125" style="0" customWidth="1"/>
    <col min="15" max="15" width="5.421875" style="0" customWidth="1"/>
    <col min="16" max="17" width="4.8515625" style="0" customWidth="1"/>
    <col min="18" max="20" width="4.57421875" style="0" customWidth="1"/>
    <col min="21" max="21" width="5.421875" style="0" customWidth="1"/>
    <col min="22" max="22" width="4.57421875" style="0" customWidth="1"/>
    <col min="23" max="23" width="6.421875" style="0" customWidth="1"/>
    <col min="24" max="24" width="4.00390625" style="0" customWidth="1"/>
    <col min="25" max="25" width="6.421875" style="2" customWidth="1"/>
    <col min="26" max="26" width="4.8515625" style="0" customWidth="1"/>
  </cols>
  <sheetData>
    <row r="1" spans="1:26" ht="32.25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3" customHeight="1">
      <c r="A2" s="17"/>
      <c r="B2" s="21" t="s">
        <v>9</v>
      </c>
      <c r="C2" s="21"/>
      <c r="D2" s="21"/>
      <c r="E2" s="21"/>
      <c r="F2" s="21"/>
      <c r="G2" s="21"/>
      <c r="H2" s="21"/>
      <c r="I2" s="21" t="s">
        <v>43</v>
      </c>
      <c r="J2" s="21"/>
      <c r="K2" s="21"/>
      <c r="L2" s="21"/>
      <c r="M2" s="21" t="s">
        <v>44</v>
      </c>
      <c r="N2" s="21"/>
      <c r="O2" s="21"/>
      <c r="P2" s="21" t="s">
        <v>18</v>
      </c>
      <c r="Q2" s="21"/>
      <c r="R2" s="21" t="s">
        <v>37</v>
      </c>
      <c r="S2" s="21"/>
      <c r="T2" s="21"/>
      <c r="U2" s="21"/>
      <c r="V2" s="21"/>
      <c r="W2" s="21" t="s">
        <v>38</v>
      </c>
      <c r="X2" s="21"/>
      <c r="Y2" s="21"/>
      <c r="Z2" s="21"/>
    </row>
    <row r="3" spans="1:26" s="15" customFormat="1" ht="54.75" customHeight="1">
      <c r="A3" s="16" t="s">
        <v>0</v>
      </c>
      <c r="B3" s="13" t="s">
        <v>52</v>
      </c>
      <c r="C3" s="13" t="s">
        <v>39</v>
      </c>
      <c r="D3" s="13" t="s">
        <v>51</v>
      </c>
      <c r="E3" s="13" t="s">
        <v>40</v>
      </c>
      <c r="F3" s="13" t="s">
        <v>41</v>
      </c>
      <c r="G3" s="13" t="s">
        <v>11</v>
      </c>
      <c r="H3" s="13" t="s">
        <v>1</v>
      </c>
      <c r="I3" s="13" t="s">
        <v>42</v>
      </c>
      <c r="J3" s="13" t="s">
        <v>51</v>
      </c>
      <c r="K3" s="13" t="s">
        <v>11</v>
      </c>
      <c r="L3" s="13" t="s">
        <v>1</v>
      </c>
      <c r="M3" s="13" t="s">
        <v>36</v>
      </c>
      <c r="N3" s="13" t="s">
        <v>11</v>
      </c>
      <c r="O3" s="13" t="s">
        <v>1</v>
      </c>
      <c r="P3" s="13" t="s">
        <v>52</v>
      </c>
      <c r="Q3" s="13" t="s">
        <v>10</v>
      </c>
      <c r="R3" s="13" t="s">
        <v>52</v>
      </c>
      <c r="S3" s="13" t="s">
        <v>53</v>
      </c>
      <c r="T3" s="13" t="s">
        <v>49</v>
      </c>
      <c r="U3" s="13" t="s">
        <v>54</v>
      </c>
      <c r="V3" s="13" t="s">
        <v>50</v>
      </c>
      <c r="W3" s="14" t="s">
        <v>35</v>
      </c>
      <c r="X3" s="14" t="s">
        <v>33</v>
      </c>
      <c r="Y3" s="14" t="s">
        <v>34</v>
      </c>
      <c r="Z3" s="14" t="s">
        <v>48</v>
      </c>
    </row>
    <row r="4" spans="1:26" s="10" customFormat="1" ht="22.5" customHeight="1">
      <c r="A4" s="7" t="s">
        <v>2</v>
      </c>
      <c r="B4" s="8">
        <v>8</v>
      </c>
      <c r="C4" s="8">
        <v>65.5</v>
      </c>
      <c r="D4" s="8">
        <f aca="true" t="shared" si="0" ref="D4:D34">E4+F4</f>
        <v>25</v>
      </c>
      <c r="E4" s="8">
        <v>15.5</v>
      </c>
      <c r="F4" s="8">
        <v>9.5</v>
      </c>
      <c r="G4" s="8">
        <v>0</v>
      </c>
      <c r="H4" s="8">
        <v>0.5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2</v>
      </c>
      <c r="Q4" s="8">
        <v>1</v>
      </c>
      <c r="R4" s="8">
        <v>6</v>
      </c>
      <c r="S4" s="8">
        <f aca="true" t="shared" si="1" ref="S4:S34">T4+U4+V4</f>
        <v>52</v>
      </c>
      <c r="T4" s="8">
        <v>16</v>
      </c>
      <c r="U4" s="8">
        <v>4</v>
      </c>
      <c r="V4" s="8">
        <v>32</v>
      </c>
      <c r="W4" s="8">
        <f aca="true" t="shared" si="2" ref="W4:W34">C4*20+D4*40+G4*40+H4*20+I4*40+J4*80+K4*80+L4*40+M4*30+N4*30+O4*20+Q4*40+T4*40+U4*40+V4*10</f>
        <v>3520</v>
      </c>
      <c r="X4" s="8"/>
      <c r="Y4" s="8">
        <f aca="true" t="shared" si="3" ref="Y4:Y34">W4+X4</f>
        <v>3520</v>
      </c>
      <c r="Z4" s="9">
        <v>1</v>
      </c>
    </row>
    <row r="5" spans="1:26" ht="31.5" customHeight="1">
      <c r="A5" s="19" t="s">
        <v>56</v>
      </c>
      <c r="B5" s="8">
        <v>8</v>
      </c>
      <c r="C5" s="8">
        <v>17</v>
      </c>
      <c r="D5" s="8">
        <f t="shared" si="0"/>
        <v>9</v>
      </c>
      <c r="E5" s="8">
        <v>4</v>
      </c>
      <c r="F5" s="8">
        <v>5</v>
      </c>
      <c r="G5" s="8">
        <v>0</v>
      </c>
      <c r="H5" s="8">
        <v>4</v>
      </c>
      <c r="I5" s="8">
        <v>4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7</v>
      </c>
      <c r="R5" s="8">
        <v>6</v>
      </c>
      <c r="S5" s="8">
        <f t="shared" si="1"/>
        <v>10</v>
      </c>
      <c r="T5" s="8">
        <v>2</v>
      </c>
      <c r="U5" s="8">
        <v>1</v>
      </c>
      <c r="V5" s="8">
        <v>7</v>
      </c>
      <c r="W5" s="8">
        <f t="shared" si="2"/>
        <v>1410</v>
      </c>
      <c r="X5" s="8"/>
      <c r="Y5" s="8">
        <f t="shared" si="3"/>
        <v>1410</v>
      </c>
      <c r="Z5" s="4">
        <v>2</v>
      </c>
    </row>
    <row r="6" spans="1:26" ht="22.5" customHeight="1">
      <c r="A6" s="11" t="s">
        <v>3</v>
      </c>
      <c r="B6" s="8">
        <v>8</v>
      </c>
      <c r="C6" s="8">
        <v>20.5</v>
      </c>
      <c r="D6" s="8">
        <f t="shared" si="0"/>
        <v>11</v>
      </c>
      <c r="E6" s="8">
        <v>5.5</v>
      </c>
      <c r="F6" s="8">
        <v>5.5</v>
      </c>
      <c r="G6" s="8">
        <v>0</v>
      </c>
      <c r="H6" s="8">
        <v>0.5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2</v>
      </c>
      <c r="Q6" s="8">
        <v>1</v>
      </c>
      <c r="R6" s="8">
        <v>5</v>
      </c>
      <c r="S6" s="8">
        <f t="shared" si="1"/>
        <v>14</v>
      </c>
      <c r="T6" s="8">
        <v>4</v>
      </c>
      <c r="U6" s="8">
        <v>0</v>
      </c>
      <c r="V6" s="8">
        <v>10</v>
      </c>
      <c r="W6" s="8">
        <f t="shared" si="2"/>
        <v>1240</v>
      </c>
      <c r="X6" s="8"/>
      <c r="Y6" s="8">
        <f t="shared" si="3"/>
        <v>1240</v>
      </c>
      <c r="Z6" s="9">
        <v>3</v>
      </c>
    </row>
    <row r="7" spans="1:26" ht="22.5" customHeight="1">
      <c r="A7" s="12" t="s">
        <v>12</v>
      </c>
      <c r="B7" s="8">
        <v>8</v>
      </c>
      <c r="C7" s="8">
        <v>9</v>
      </c>
      <c r="D7" s="8">
        <f t="shared" si="0"/>
        <v>6</v>
      </c>
      <c r="E7" s="8">
        <v>1</v>
      </c>
      <c r="F7" s="8">
        <v>5</v>
      </c>
      <c r="G7" s="8">
        <v>0</v>
      </c>
      <c r="H7" s="8">
        <v>0</v>
      </c>
      <c r="I7" s="8">
        <v>2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  <c r="R7" s="8">
        <v>6</v>
      </c>
      <c r="S7" s="8">
        <f t="shared" si="1"/>
        <v>10</v>
      </c>
      <c r="T7" s="8">
        <v>2</v>
      </c>
      <c r="U7" s="8">
        <v>0</v>
      </c>
      <c r="V7" s="8">
        <v>8</v>
      </c>
      <c r="W7" s="8">
        <f t="shared" si="2"/>
        <v>660</v>
      </c>
      <c r="X7" s="8"/>
      <c r="Y7" s="8">
        <f t="shared" si="3"/>
        <v>660</v>
      </c>
      <c r="Z7" s="4">
        <v>4</v>
      </c>
    </row>
    <row r="8" spans="1:26" ht="22.5" customHeight="1">
      <c r="A8" s="12" t="s">
        <v>15</v>
      </c>
      <c r="B8" s="8">
        <v>7</v>
      </c>
      <c r="C8" s="8">
        <v>7</v>
      </c>
      <c r="D8" s="8">
        <f t="shared" si="0"/>
        <v>4</v>
      </c>
      <c r="E8" s="8">
        <v>2</v>
      </c>
      <c r="F8" s="8">
        <v>2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1</v>
      </c>
      <c r="O8" s="8">
        <v>0</v>
      </c>
      <c r="P8" s="8">
        <v>1</v>
      </c>
      <c r="Q8" s="8">
        <v>1</v>
      </c>
      <c r="R8" s="8">
        <v>2</v>
      </c>
      <c r="S8" s="8">
        <f t="shared" si="1"/>
        <v>6</v>
      </c>
      <c r="T8" s="8">
        <v>0</v>
      </c>
      <c r="U8" s="8">
        <v>0</v>
      </c>
      <c r="V8" s="8">
        <v>6</v>
      </c>
      <c r="W8" s="8">
        <f t="shared" si="2"/>
        <v>500</v>
      </c>
      <c r="X8" s="8"/>
      <c r="Y8" s="8">
        <f t="shared" si="3"/>
        <v>500</v>
      </c>
      <c r="Z8" s="9">
        <v>5</v>
      </c>
    </row>
    <row r="9" spans="1:26" ht="22.5" customHeight="1">
      <c r="A9" s="11" t="s">
        <v>4</v>
      </c>
      <c r="B9" s="8">
        <v>5</v>
      </c>
      <c r="C9" s="8">
        <v>6</v>
      </c>
      <c r="D9" s="8">
        <f t="shared" si="0"/>
        <v>2</v>
      </c>
      <c r="E9" s="8">
        <v>0</v>
      </c>
      <c r="F9" s="8">
        <v>2</v>
      </c>
      <c r="G9" s="8">
        <v>0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/>
      <c r="P9" s="8">
        <v>1</v>
      </c>
      <c r="Q9" s="8">
        <v>1</v>
      </c>
      <c r="R9" s="8">
        <v>4</v>
      </c>
      <c r="S9" s="8">
        <f t="shared" si="1"/>
        <v>10</v>
      </c>
      <c r="T9" s="8">
        <v>2</v>
      </c>
      <c r="U9" s="8">
        <v>0</v>
      </c>
      <c r="V9" s="8">
        <v>8</v>
      </c>
      <c r="W9" s="8">
        <f t="shared" si="2"/>
        <v>470</v>
      </c>
      <c r="X9" s="8"/>
      <c r="Y9" s="8">
        <f t="shared" si="3"/>
        <v>470</v>
      </c>
      <c r="Z9" s="4">
        <v>6</v>
      </c>
    </row>
    <row r="10" spans="1:26" ht="22.5" customHeight="1">
      <c r="A10" s="12" t="s">
        <v>17</v>
      </c>
      <c r="B10" s="8">
        <v>2</v>
      </c>
      <c r="C10" s="8">
        <v>0</v>
      </c>
      <c r="D10" s="8">
        <f t="shared" si="0"/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5</v>
      </c>
      <c r="S10" s="8">
        <f t="shared" si="1"/>
        <v>33</v>
      </c>
      <c r="T10" s="8">
        <v>4</v>
      </c>
      <c r="U10" s="8">
        <v>0</v>
      </c>
      <c r="V10" s="8">
        <v>29</v>
      </c>
      <c r="W10" s="8">
        <f t="shared" si="2"/>
        <v>450</v>
      </c>
      <c r="X10" s="8"/>
      <c r="Y10" s="8">
        <f t="shared" si="3"/>
        <v>450</v>
      </c>
      <c r="Z10" s="9">
        <v>7</v>
      </c>
    </row>
    <row r="11" spans="1:26" ht="22.5" customHeight="1">
      <c r="A11" s="12" t="s">
        <v>16</v>
      </c>
      <c r="B11" s="8">
        <v>8</v>
      </c>
      <c r="C11" s="8">
        <v>5</v>
      </c>
      <c r="D11" s="8">
        <f t="shared" si="0"/>
        <v>2</v>
      </c>
      <c r="E11" s="8">
        <v>1</v>
      </c>
      <c r="F11" s="8">
        <v>1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1</v>
      </c>
      <c r="O11" s="8">
        <v>0</v>
      </c>
      <c r="P11" s="8">
        <v>2</v>
      </c>
      <c r="Q11" s="8">
        <v>0</v>
      </c>
      <c r="R11" s="8">
        <v>5</v>
      </c>
      <c r="S11" s="8">
        <f t="shared" si="1"/>
        <v>11</v>
      </c>
      <c r="T11" s="8">
        <v>2</v>
      </c>
      <c r="U11" s="8">
        <v>0</v>
      </c>
      <c r="V11" s="8">
        <v>9</v>
      </c>
      <c r="W11" s="8">
        <f t="shared" si="2"/>
        <v>430</v>
      </c>
      <c r="X11" s="8"/>
      <c r="Y11" s="8">
        <f t="shared" si="3"/>
        <v>430</v>
      </c>
      <c r="Z11" s="4">
        <v>8</v>
      </c>
    </row>
    <row r="12" spans="1:26" ht="22.5" customHeight="1">
      <c r="A12" s="11" t="s">
        <v>5</v>
      </c>
      <c r="B12" s="8">
        <v>2</v>
      </c>
      <c r="C12" s="8">
        <v>0</v>
      </c>
      <c r="D12" s="8">
        <f t="shared" si="0"/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2</v>
      </c>
      <c r="Q12" s="8">
        <v>0</v>
      </c>
      <c r="R12" s="8">
        <v>6</v>
      </c>
      <c r="S12" s="8">
        <f t="shared" si="1"/>
        <v>14</v>
      </c>
      <c r="T12" s="8">
        <v>5</v>
      </c>
      <c r="U12" s="8">
        <v>0</v>
      </c>
      <c r="V12" s="8">
        <v>9</v>
      </c>
      <c r="W12" s="8">
        <f t="shared" si="2"/>
        <v>290</v>
      </c>
      <c r="X12" s="8"/>
      <c r="Y12" s="8">
        <f t="shared" si="3"/>
        <v>290</v>
      </c>
      <c r="Z12" s="9">
        <v>9</v>
      </c>
    </row>
    <row r="13" spans="1:26" ht="22.5" customHeight="1">
      <c r="A13" s="12" t="s">
        <v>19</v>
      </c>
      <c r="B13" s="8">
        <v>5</v>
      </c>
      <c r="C13" s="8">
        <v>0</v>
      </c>
      <c r="D13" s="8">
        <f t="shared" si="0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2</v>
      </c>
      <c r="Q13" s="8">
        <v>0</v>
      </c>
      <c r="R13" s="8">
        <v>3</v>
      </c>
      <c r="S13" s="8">
        <f t="shared" si="1"/>
        <v>22</v>
      </c>
      <c r="T13" s="8">
        <v>2</v>
      </c>
      <c r="U13" s="8">
        <v>0</v>
      </c>
      <c r="V13" s="8">
        <v>20</v>
      </c>
      <c r="W13" s="8">
        <f t="shared" si="2"/>
        <v>280</v>
      </c>
      <c r="X13" s="8"/>
      <c r="Y13" s="8">
        <f t="shared" si="3"/>
        <v>280</v>
      </c>
      <c r="Z13" s="4">
        <v>10</v>
      </c>
    </row>
    <row r="14" spans="1:26" ht="22.5" customHeight="1">
      <c r="A14" s="12" t="s">
        <v>55</v>
      </c>
      <c r="B14" s="8">
        <v>2</v>
      </c>
      <c r="C14" s="8">
        <v>2</v>
      </c>
      <c r="D14" s="8">
        <f t="shared" si="0"/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2</v>
      </c>
      <c r="Q14" s="8">
        <v>0</v>
      </c>
      <c r="R14" s="8">
        <v>6</v>
      </c>
      <c r="S14" s="8">
        <f t="shared" si="1"/>
        <v>12</v>
      </c>
      <c r="T14" s="8">
        <v>1</v>
      </c>
      <c r="U14" s="8">
        <v>1</v>
      </c>
      <c r="V14" s="8">
        <v>10</v>
      </c>
      <c r="W14" s="8">
        <f t="shared" si="2"/>
        <v>220</v>
      </c>
      <c r="X14" s="8"/>
      <c r="Y14" s="8">
        <f t="shared" si="3"/>
        <v>220</v>
      </c>
      <c r="Z14" s="9">
        <v>11</v>
      </c>
    </row>
    <row r="15" spans="1:26" ht="22.5" customHeight="1">
      <c r="A15" s="12" t="s">
        <v>13</v>
      </c>
      <c r="B15" s="8">
        <v>2</v>
      </c>
      <c r="C15" s="8">
        <v>0</v>
      </c>
      <c r="D15" s="8">
        <f t="shared" si="0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</v>
      </c>
      <c r="S15" s="8">
        <f t="shared" si="1"/>
        <v>10</v>
      </c>
      <c r="T15" s="8">
        <v>0</v>
      </c>
      <c r="U15" s="8">
        <v>4</v>
      </c>
      <c r="V15" s="8">
        <v>6</v>
      </c>
      <c r="W15" s="8">
        <f t="shared" si="2"/>
        <v>220</v>
      </c>
      <c r="X15" s="8"/>
      <c r="Y15" s="8">
        <f t="shared" si="3"/>
        <v>220</v>
      </c>
      <c r="Z15" s="4">
        <v>11</v>
      </c>
    </row>
    <row r="16" spans="1:26" ht="22.5" customHeight="1">
      <c r="A16" s="11" t="s">
        <v>6</v>
      </c>
      <c r="B16" s="8">
        <v>2</v>
      </c>
      <c r="C16" s="8">
        <v>6</v>
      </c>
      <c r="D16" s="8">
        <f t="shared" si="0"/>
        <v>1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4</v>
      </c>
      <c r="S16" s="8">
        <f t="shared" si="1"/>
        <v>2</v>
      </c>
      <c r="T16" s="8">
        <v>1</v>
      </c>
      <c r="U16" s="8">
        <v>0</v>
      </c>
      <c r="V16" s="8">
        <v>1</v>
      </c>
      <c r="W16" s="8">
        <f t="shared" si="2"/>
        <v>210</v>
      </c>
      <c r="X16" s="8"/>
      <c r="Y16" s="8">
        <f t="shared" si="3"/>
        <v>210</v>
      </c>
      <c r="Z16" s="4">
        <v>12</v>
      </c>
    </row>
    <row r="17" spans="1:26" ht="22.5" customHeight="1">
      <c r="A17" s="12" t="s">
        <v>24</v>
      </c>
      <c r="B17" s="8">
        <v>2</v>
      </c>
      <c r="C17" s="8">
        <v>2</v>
      </c>
      <c r="D17" s="8">
        <f t="shared" si="0"/>
        <v>2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  <c r="S17" s="8">
        <f t="shared" si="1"/>
        <v>3</v>
      </c>
      <c r="T17" s="8">
        <v>0</v>
      </c>
      <c r="U17" s="8">
        <v>0</v>
      </c>
      <c r="V17" s="8">
        <v>3</v>
      </c>
      <c r="W17" s="8">
        <f t="shared" si="2"/>
        <v>150</v>
      </c>
      <c r="X17" s="8"/>
      <c r="Y17" s="8">
        <f t="shared" si="3"/>
        <v>150</v>
      </c>
      <c r="Z17" s="4">
        <v>13</v>
      </c>
    </row>
    <row r="18" spans="1:26" ht="22.5" customHeight="1">
      <c r="A18" s="11" t="s">
        <v>7</v>
      </c>
      <c r="B18" s="8">
        <v>5</v>
      </c>
      <c r="C18" s="8">
        <v>2</v>
      </c>
      <c r="D18" s="8">
        <f t="shared" si="0"/>
        <v>1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0</v>
      </c>
      <c r="R18" s="8">
        <v>4</v>
      </c>
      <c r="S18" s="8">
        <f t="shared" si="1"/>
        <v>4</v>
      </c>
      <c r="T18" s="8">
        <v>0</v>
      </c>
      <c r="U18" s="8">
        <v>0</v>
      </c>
      <c r="V18" s="8">
        <v>4</v>
      </c>
      <c r="W18" s="8">
        <f t="shared" si="2"/>
        <v>140</v>
      </c>
      <c r="X18" s="8"/>
      <c r="Y18" s="8">
        <f t="shared" si="3"/>
        <v>140</v>
      </c>
      <c r="Z18" s="4">
        <v>14</v>
      </c>
    </row>
    <row r="19" spans="1:26" s="10" customFormat="1" ht="22.5" customHeight="1">
      <c r="A19" s="12" t="s">
        <v>30</v>
      </c>
      <c r="B19" s="8">
        <v>2</v>
      </c>
      <c r="C19" s="8">
        <v>2</v>
      </c>
      <c r="D19" s="8">
        <f t="shared" si="0"/>
        <v>1</v>
      </c>
      <c r="E19" s="8">
        <v>0</v>
      </c>
      <c r="F19" s="8">
        <v>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2</v>
      </c>
      <c r="S19" s="8">
        <f t="shared" si="1"/>
        <v>6</v>
      </c>
      <c r="T19" s="8">
        <v>0</v>
      </c>
      <c r="U19" s="8">
        <v>0</v>
      </c>
      <c r="V19" s="8">
        <v>6</v>
      </c>
      <c r="W19" s="8">
        <f t="shared" si="2"/>
        <v>140</v>
      </c>
      <c r="X19" s="8"/>
      <c r="Y19" s="8">
        <f t="shared" si="3"/>
        <v>140</v>
      </c>
      <c r="Z19" s="9">
        <v>14</v>
      </c>
    </row>
    <row r="20" spans="1:26" ht="22.5" customHeight="1">
      <c r="A20" s="5" t="s">
        <v>21</v>
      </c>
      <c r="B20" s="3">
        <v>2</v>
      </c>
      <c r="C20" s="3">
        <v>3</v>
      </c>
      <c r="D20" s="3">
        <f t="shared" si="0"/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  <c r="S20" s="8">
        <f t="shared" si="1"/>
        <v>1</v>
      </c>
      <c r="T20" s="3">
        <v>0</v>
      </c>
      <c r="U20" s="3">
        <v>0</v>
      </c>
      <c r="V20" s="3">
        <v>1</v>
      </c>
      <c r="W20" s="3">
        <f t="shared" si="2"/>
        <v>110</v>
      </c>
      <c r="X20" s="3"/>
      <c r="Y20" s="3">
        <f t="shared" si="3"/>
        <v>110</v>
      </c>
      <c r="Z20" s="4">
        <v>15</v>
      </c>
    </row>
    <row r="21" spans="1:26" ht="22.5" customHeight="1">
      <c r="A21" s="5" t="s">
        <v>14</v>
      </c>
      <c r="B21" s="3">
        <v>5</v>
      </c>
      <c r="C21" s="3">
        <v>2</v>
      </c>
      <c r="D21" s="3">
        <f t="shared" si="0"/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4</v>
      </c>
      <c r="S21" s="8">
        <f t="shared" si="1"/>
        <v>3</v>
      </c>
      <c r="T21" s="3">
        <v>0</v>
      </c>
      <c r="U21" s="3">
        <v>0</v>
      </c>
      <c r="V21" s="3">
        <v>3</v>
      </c>
      <c r="W21" s="3">
        <f t="shared" si="2"/>
        <v>110</v>
      </c>
      <c r="X21" s="3"/>
      <c r="Y21" s="3">
        <f t="shared" si="3"/>
        <v>110</v>
      </c>
      <c r="Z21" s="4">
        <v>15</v>
      </c>
    </row>
    <row r="22" spans="1:26" ht="22.5" customHeight="1">
      <c r="A22" s="5" t="s">
        <v>25</v>
      </c>
      <c r="B22" s="3">
        <v>2</v>
      </c>
      <c r="C22" s="3">
        <v>2</v>
      </c>
      <c r="D22" s="3">
        <f t="shared" si="0"/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  <c r="S22" s="8">
        <f t="shared" si="1"/>
        <v>2</v>
      </c>
      <c r="T22" s="3">
        <v>0</v>
      </c>
      <c r="U22" s="3">
        <v>0</v>
      </c>
      <c r="V22" s="3">
        <v>2</v>
      </c>
      <c r="W22" s="3">
        <f t="shared" si="2"/>
        <v>100</v>
      </c>
      <c r="X22" s="3"/>
      <c r="Y22" s="3">
        <f t="shared" si="3"/>
        <v>100</v>
      </c>
      <c r="Z22" s="4">
        <v>16</v>
      </c>
    </row>
    <row r="23" spans="1:26" ht="22.5" customHeight="1">
      <c r="A23" s="5" t="s">
        <v>45</v>
      </c>
      <c r="B23" s="3">
        <v>1</v>
      </c>
      <c r="C23" s="3">
        <v>1</v>
      </c>
      <c r="D23" s="3">
        <f t="shared" si="0"/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3</v>
      </c>
      <c r="S23" s="8">
        <f t="shared" si="1"/>
        <v>7</v>
      </c>
      <c r="T23" s="3">
        <v>0</v>
      </c>
      <c r="U23" s="3">
        <v>0</v>
      </c>
      <c r="V23" s="3">
        <v>7</v>
      </c>
      <c r="W23" s="3">
        <f t="shared" si="2"/>
        <v>90</v>
      </c>
      <c r="X23" s="3"/>
      <c r="Y23" s="3">
        <f t="shared" si="3"/>
        <v>90</v>
      </c>
      <c r="Z23" s="4">
        <v>17</v>
      </c>
    </row>
    <row r="24" spans="1:26" ht="22.5" customHeight="1">
      <c r="A24" s="5" t="s">
        <v>46</v>
      </c>
      <c r="B24" s="3">
        <v>2</v>
      </c>
      <c r="C24" s="3">
        <v>0</v>
      </c>
      <c r="D24" s="3">
        <f t="shared" si="0"/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8">
        <f t="shared" si="1"/>
        <v>7</v>
      </c>
      <c r="T24" s="3">
        <v>0</v>
      </c>
      <c r="U24" s="3">
        <v>0</v>
      </c>
      <c r="V24" s="3">
        <v>7</v>
      </c>
      <c r="W24" s="3">
        <f t="shared" si="2"/>
        <v>70</v>
      </c>
      <c r="X24" s="3"/>
      <c r="Y24" s="3">
        <f t="shared" si="3"/>
        <v>70</v>
      </c>
      <c r="Z24" s="4">
        <v>18</v>
      </c>
    </row>
    <row r="25" spans="1:26" ht="22.5" customHeight="1">
      <c r="A25" s="5" t="s">
        <v>23</v>
      </c>
      <c r="B25" s="3">
        <v>1</v>
      </c>
      <c r="C25" s="3">
        <v>0</v>
      </c>
      <c r="D25" s="3">
        <f t="shared" si="0"/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8">
        <f t="shared" si="1"/>
        <v>6</v>
      </c>
      <c r="T25" s="3">
        <v>0</v>
      </c>
      <c r="U25" s="3">
        <v>0</v>
      </c>
      <c r="V25" s="3">
        <v>6</v>
      </c>
      <c r="W25" s="3">
        <f t="shared" si="2"/>
        <v>60</v>
      </c>
      <c r="X25" s="3"/>
      <c r="Y25" s="3">
        <f t="shared" si="3"/>
        <v>60</v>
      </c>
      <c r="Z25" s="4">
        <v>19</v>
      </c>
    </row>
    <row r="26" spans="1:26" ht="22.5" customHeight="1">
      <c r="A26" s="5" t="s">
        <v>26</v>
      </c>
      <c r="B26" s="3">
        <v>2</v>
      </c>
      <c r="C26" s="3">
        <v>0</v>
      </c>
      <c r="D26" s="3">
        <f t="shared" si="0"/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8">
        <f t="shared" si="1"/>
        <v>4</v>
      </c>
      <c r="T26" s="3">
        <v>0</v>
      </c>
      <c r="U26" s="3">
        <v>0</v>
      </c>
      <c r="V26" s="3">
        <v>4</v>
      </c>
      <c r="W26" s="3">
        <f t="shared" si="2"/>
        <v>40</v>
      </c>
      <c r="X26" s="3"/>
      <c r="Y26" s="3">
        <f t="shared" si="3"/>
        <v>40</v>
      </c>
      <c r="Z26" s="4">
        <v>20</v>
      </c>
    </row>
    <row r="27" spans="1:26" s="10" customFormat="1" ht="22.5" customHeight="1">
      <c r="A27" s="12" t="s">
        <v>20</v>
      </c>
      <c r="B27" s="8">
        <v>2</v>
      </c>
      <c r="C27" s="8">
        <v>0</v>
      </c>
      <c r="D27" s="8">
        <f t="shared" si="0"/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</v>
      </c>
      <c r="S27" s="8">
        <f t="shared" si="1"/>
        <v>3</v>
      </c>
      <c r="T27" s="8">
        <v>0</v>
      </c>
      <c r="U27" s="8">
        <v>0</v>
      </c>
      <c r="V27" s="8">
        <v>3</v>
      </c>
      <c r="W27" s="8">
        <f t="shared" si="2"/>
        <v>30</v>
      </c>
      <c r="X27" s="8"/>
      <c r="Y27" s="8">
        <f t="shared" si="3"/>
        <v>30</v>
      </c>
      <c r="Z27" s="4">
        <v>21</v>
      </c>
    </row>
    <row r="28" spans="1:26" ht="22.5" customHeight="1">
      <c r="A28" s="5" t="s">
        <v>22</v>
      </c>
      <c r="B28" s="3">
        <v>2</v>
      </c>
      <c r="C28" s="3">
        <v>0</v>
      </c>
      <c r="D28" s="3">
        <f t="shared" si="0"/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2</v>
      </c>
      <c r="S28" s="8">
        <f t="shared" si="1"/>
        <v>2</v>
      </c>
      <c r="T28" s="3">
        <v>0</v>
      </c>
      <c r="U28" s="3">
        <v>0</v>
      </c>
      <c r="V28" s="3">
        <v>2</v>
      </c>
      <c r="W28" s="3">
        <f t="shared" si="2"/>
        <v>20</v>
      </c>
      <c r="X28" s="3"/>
      <c r="Y28" s="3">
        <f t="shared" si="3"/>
        <v>20</v>
      </c>
      <c r="Z28" s="4">
        <v>22</v>
      </c>
    </row>
    <row r="29" spans="1:26" ht="22.5" customHeight="1">
      <c r="A29" s="5" t="s">
        <v>47</v>
      </c>
      <c r="B29" s="3">
        <v>2</v>
      </c>
      <c r="C29" s="3">
        <v>0</v>
      </c>
      <c r="D29" s="3">
        <f t="shared" si="0"/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2</v>
      </c>
      <c r="S29" s="8">
        <f t="shared" si="1"/>
        <v>2</v>
      </c>
      <c r="T29" s="3">
        <v>0</v>
      </c>
      <c r="U29" s="3">
        <v>0</v>
      </c>
      <c r="V29" s="3">
        <v>2</v>
      </c>
      <c r="W29" s="3">
        <f t="shared" si="2"/>
        <v>20</v>
      </c>
      <c r="X29" s="3"/>
      <c r="Y29" s="3">
        <f t="shared" si="3"/>
        <v>20</v>
      </c>
      <c r="Z29" s="4">
        <v>22</v>
      </c>
    </row>
    <row r="30" spans="1:26" ht="22.5" customHeight="1">
      <c r="A30" s="5" t="s">
        <v>28</v>
      </c>
      <c r="B30" s="3">
        <v>2</v>
      </c>
      <c r="C30" s="3">
        <v>0</v>
      </c>
      <c r="D30" s="3">
        <f t="shared" si="0"/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2</v>
      </c>
      <c r="S30" s="8">
        <f t="shared" si="1"/>
        <v>2</v>
      </c>
      <c r="T30" s="3">
        <v>0</v>
      </c>
      <c r="U30" s="3">
        <v>0</v>
      </c>
      <c r="V30" s="3">
        <v>2</v>
      </c>
      <c r="W30" s="3">
        <f t="shared" si="2"/>
        <v>20</v>
      </c>
      <c r="X30" s="3"/>
      <c r="Y30" s="3">
        <f t="shared" si="3"/>
        <v>20</v>
      </c>
      <c r="Z30" s="4">
        <v>22</v>
      </c>
    </row>
    <row r="31" spans="1:26" ht="22.5" customHeight="1">
      <c r="A31" s="5" t="s">
        <v>31</v>
      </c>
      <c r="B31" s="3">
        <v>2</v>
      </c>
      <c r="C31" s="3">
        <v>0</v>
      </c>
      <c r="D31" s="3">
        <f t="shared" si="0"/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</v>
      </c>
      <c r="S31" s="8">
        <f t="shared" si="1"/>
        <v>2</v>
      </c>
      <c r="T31" s="3">
        <v>0</v>
      </c>
      <c r="U31" s="3">
        <v>0</v>
      </c>
      <c r="V31" s="3">
        <v>2</v>
      </c>
      <c r="W31" s="3">
        <f t="shared" si="2"/>
        <v>20</v>
      </c>
      <c r="X31" s="3"/>
      <c r="Y31" s="3">
        <f t="shared" si="3"/>
        <v>20</v>
      </c>
      <c r="Z31" s="4">
        <v>22</v>
      </c>
    </row>
    <row r="32" spans="1:26" s="10" customFormat="1" ht="22.5" customHeight="1">
      <c r="A32" s="12" t="s">
        <v>29</v>
      </c>
      <c r="B32" s="8">
        <v>2</v>
      </c>
      <c r="C32" s="8">
        <v>0</v>
      </c>
      <c r="D32" s="8">
        <f t="shared" si="0"/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f t="shared" si="1"/>
        <v>2</v>
      </c>
      <c r="T32" s="8">
        <v>0</v>
      </c>
      <c r="U32" s="8">
        <v>0</v>
      </c>
      <c r="V32" s="8">
        <v>2</v>
      </c>
      <c r="W32" s="8">
        <f t="shared" si="2"/>
        <v>20</v>
      </c>
      <c r="X32" s="8"/>
      <c r="Y32" s="8">
        <f t="shared" si="3"/>
        <v>20</v>
      </c>
      <c r="Z32" s="4">
        <v>22</v>
      </c>
    </row>
    <row r="33" spans="1:26" ht="22.5" customHeight="1">
      <c r="A33" s="5" t="s">
        <v>27</v>
      </c>
      <c r="B33" s="3">
        <v>2</v>
      </c>
      <c r="C33" s="3">
        <v>0</v>
      </c>
      <c r="D33" s="3">
        <f t="shared" si="0"/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2</v>
      </c>
      <c r="S33" s="8">
        <f t="shared" si="1"/>
        <v>0</v>
      </c>
      <c r="T33" s="3">
        <v>0</v>
      </c>
      <c r="U33" s="3">
        <v>0</v>
      </c>
      <c r="V33" s="3">
        <v>0</v>
      </c>
      <c r="W33" s="3">
        <f t="shared" si="2"/>
        <v>0</v>
      </c>
      <c r="X33" s="3"/>
      <c r="Y33" s="3">
        <f t="shared" si="3"/>
        <v>0</v>
      </c>
      <c r="Z33" s="4">
        <v>23</v>
      </c>
    </row>
    <row r="34" spans="1:26" ht="22.5" customHeight="1">
      <c r="A34" s="5" t="s">
        <v>32</v>
      </c>
      <c r="B34" s="3">
        <v>2</v>
      </c>
      <c r="C34" s="3">
        <v>0</v>
      </c>
      <c r="D34" s="3">
        <f t="shared" si="0"/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2</v>
      </c>
      <c r="S34" s="8">
        <f t="shared" si="1"/>
        <v>0</v>
      </c>
      <c r="T34" s="3">
        <v>0</v>
      </c>
      <c r="U34" s="3">
        <v>0</v>
      </c>
      <c r="V34" s="3">
        <v>0</v>
      </c>
      <c r="W34" s="3">
        <f t="shared" si="2"/>
        <v>0</v>
      </c>
      <c r="X34" s="3"/>
      <c r="Y34" s="3">
        <f t="shared" si="3"/>
        <v>0</v>
      </c>
      <c r="Z34" s="4">
        <v>23</v>
      </c>
    </row>
    <row r="35" spans="1:26" ht="27.75" customHeight="1">
      <c r="A35" s="6" t="s">
        <v>8</v>
      </c>
      <c r="B35" s="3">
        <f aca="true" t="shared" si="4" ref="B35:Y35">B4+B5+B6+B7+B8+B9+B10+B11+B12+B13+B14+B15+B16+B17+B18+B19+B20+B21+B22+B23+B24+B25+B26+B27+B28+B29+B30+B31+B32+B33+B34</f>
        <v>107</v>
      </c>
      <c r="C35" s="3">
        <f t="shared" si="4"/>
        <v>152</v>
      </c>
      <c r="D35" s="3">
        <f t="shared" si="4"/>
        <v>67</v>
      </c>
      <c r="E35" s="3">
        <f t="shared" si="4"/>
        <v>33</v>
      </c>
      <c r="F35" s="3">
        <f t="shared" si="4"/>
        <v>34</v>
      </c>
      <c r="G35" s="3">
        <f t="shared" si="4"/>
        <v>1</v>
      </c>
      <c r="H35" s="3">
        <f t="shared" si="4"/>
        <v>9</v>
      </c>
      <c r="I35" s="3">
        <f t="shared" si="4"/>
        <v>9</v>
      </c>
      <c r="J35" s="3">
        <f t="shared" si="4"/>
        <v>0</v>
      </c>
      <c r="K35" s="3">
        <f t="shared" si="4"/>
        <v>0</v>
      </c>
      <c r="L35" s="3">
        <f t="shared" si="4"/>
        <v>0</v>
      </c>
      <c r="M35" s="3">
        <f t="shared" si="4"/>
        <v>3</v>
      </c>
      <c r="N35" s="3">
        <f t="shared" si="4"/>
        <v>2</v>
      </c>
      <c r="O35" s="3">
        <f t="shared" si="4"/>
        <v>0</v>
      </c>
      <c r="P35" s="3">
        <f t="shared" si="4"/>
        <v>18</v>
      </c>
      <c r="Q35" s="3">
        <f t="shared" si="4"/>
        <v>11</v>
      </c>
      <c r="R35" s="3">
        <f t="shared" si="4"/>
        <v>103</v>
      </c>
      <c r="S35" s="3">
        <f t="shared" si="4"/>
        <v>262</v>
      </c>
      <c r="T35" s="3">
        <f t="shared" si="4"/>
        <v>41</v>
      </c>
      <c r="U35" s="3">
        <f t="shared" si="4"/>
        <v>10</v>
      </c>
      <c r="V35" s="3">
        <f t="shared" si="4"/>
        <v>211</v>
      </c>
      <c r="W35" s="3">
        <f t="shared" si="4"/>
        <v>11040</v>
      </c>
      <c r="X35" s="3">
        <f t="shared" si="4"/>
        <v>0</v>
      </c>
      <c r="Y35" s="3">
        <f t="shared" si="4"/>
        <v>11040</v>
      </c>
      <c r="Z35" s="18"/>
    </row>
    <row r="36" ht="20.25">
      <c r="A36" s="1"/>
    </row>
    <row r="37" ht="20.25">
      <c r="A37" s="1"/>
    </row>
  </sheetData>
  <sheetProtection/>
  <mergeCells count="7">
    <mergeCell ref="A1:Z1"/>
    <mergeCell ref="B2:H2"/>
    <mergeCell ref="I2:L2"/>
    <mergeCell ref="M2:O2"/>
    <mergeCell ref="P2:Q2"/>
    <mergeCell ref="R2:V2"/>
    <mergeCell ref="W2:Z2"/>
  </mergeCells>
  <printOptions/>
  <pageMargins left="0.4724409448818898" right="0.4724409448818898" top="0.55118110236220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张世松</dc:creator>
  <cp:keywords/>
  <dc:description/>
  <cp:lastModifiedBy>张世松</cp:lastModifiedBy>
  <cp:lastPrinted>2019-03-05T03:31:34Z</cp:lastPrinted>
  <dcterms:created xsi:type="dcterms:W3CDTF">2019-01-02T12:01:58Z</dcterms:created>
  <dcterms:modified xsi:type="dcterms:W3CDTF">2019-12-31T00:54:23Z</dcterms:modified>
  <cp:category/>
  <cp:version/>
  <cp:contentType/>
  <cp:contentStatus/>
</cp:coreProperties>
</file>